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260" windowHeight="9030" activeTab="1"/>
  </bookViews>
  <sheets>
    <sheet name="Lot1-X-Ray" sheetId="1" r:id="rId1"/>
    <sheet name="Lot2-Détecteurs métaux" sheetId="2" r:id="rId2"/>
    <sheet name="Sheet3" sheetId="3" r:id="rId3"/>
  </sheets>
  <definedNames>
    <definedName name="_xlnm.Print_Area" localSheetId="0">'Lot1-X-Ray'!$A$1:$M$37</definedName>
    <definedName name="_xlnm.Print_Titles" localSheetId="0">'Lot1-X-Ray'!$1:$3</definedName>
  </definedNames>
  <calcPr fullCalcOnLoad="1"/>
</workbook>
</file>

<file path=xl/sharedStrings.xml><?xml version="1.0" encoding="utf-8"?>
<sst xmlns="http://schemas.openxmlformats.org/spreadsheetml/2006/main" count="164" uniqueCount="79">
  <si>
    <t>Réf</t>
  </si>
  <si>
    <t>Marque</t>
  </si>
  <si>
    <t>Modèle</t>
  </si>
  <si>
    <t>Désignation</t>
  </si>
  <si>
    <t>Unité</t>
  </si>
  <si>
    <t>Qté</t>
  </si>
  <si>
    <t>P.T</t>
  </si>
  <si>
    <t>Fourniture &amp; Install</t>
  </si>
  <si>
    <t>Pc</t>
  </si>
  <si>
    <t>+</t>
  </si>
  <si>
    <t>1.1</t>
  </si>
  <si>
    <t>1.2</t>
  </si>
  <si>
    <t>1.3</t>
  </si>
  <si>
    <t>1.4</t>
  </si>
  <si>
    <t>1.5</t>
  </si>
  <si>
    <t>1.6</t>
  </si>
  <si>
    <t>1.7</t>
  </si>
  <si>
    <t>1.8</t>
  </si>
  <si>
    <t>2.</t>
  </si>
  <si>
    <t>1.</t>
  </si>
  <si>
    <t>2.1</t>
  </si>
  <si>
    <t>2.2</t>
  </si>
  <si>
    <t>Divers</t>
  </si>
  <si>
    <t>Total</t>
  </si>
  <si>
    <t>%</t>
  </si>
  <si>
    <t>Types d'équipement</t>
  </si>
  <si>
    <t>Modèle A</t>
  </si>
  <si>
    <t>Modèle B</t>
  </si>
  <si>
    <t>Modèle C</t>
  </si>
  <si>
    <t>Modèle D</t>
  </si>
  <si>
    <t>Equipement mobile</t>
  </si>
  <si>
    <t>Equipement de contrôle à bagages</t>
  </si>
  <si>
    <t>Equipement de contrôle pour colis</t>
  </si>
  <si>
    <t>Lux</t>
  </si>
  <si>
    <t>Stras.</t>
  </si>
  <si>
    <t>Brux.</t>
  </si>
  <si>
    <t>Prix moyen</t>
  </si>
  <si>
    <t>Fourniture &amp; Installation</t>
  </si>
  <si>
    <t>Scénario pour évaluation</t>
  </si>
  <si>
    <t>Equipements de contrôle</t>
  </si>
  <si>
    <t>Prestation pour technicien</t>
  </si>
  <si>
    <t>1h</t>
  </si>
  <si>
    <t>Prestations en régie</t>
  </si>
  <si>
    <t>Convoyeur à rouleau</t>
  </si>
  <si>
    <t>Appareil radioscopique simple vue pour le contrôle des bagages de soute et des colis</t>
  </si>
  <si>
    <t>Appareil radioscopique double vue pour le contrôle des palettes EUR EPAL</t>
  </si>
  <si>
    <t>Portique de détection multizones</t>
  </si>
  <si>
    <t>Portique mobile</t>
  </si>
  <si>
    <t>Portique mobile à transport et installation aisée</t>
  </si>
  <si>
    <t>Accessoire</t>
  </si>
  <si>
    <t>1.9</t>
  </si>
  <si>
    <t>1.10</t>
  </si>
  <si>
    <t>1.11</t>
  </si>
  <si>
    <t>Câble pour pupitre déporté (5m)</t>
  </si>
  <si>
    <t>Câble pour pupitre déporté (10m)</t>
  </si>
  <si>
    <t>Câble pour pupitre déporté (20m)</t>
  </si>
  <si>
    <t>Technicien pour réglages ou adaptations</t>
  </si>
  <si>
    <t xml:space="preserve">Coefficient </t>
  </si>
  <si>
    <t>Longueur Min 700 mm</t>
  </si>
  <si>
    <t>Longueur Min 1250 mm</t>
  </si>
  <si>
    <t>Retrait, mise au rebut et destruction d'équipements à rayons X</t>
  </si>
  <si>
    <t>2.3</t>
  </si>
  <si>
    <t>2.4</t>
  </si>
  <si>
    <t>3.</t>
  </si>
  <si>
    <t>3.1</t>
  </si>
  <si>
    <t>Appareil radioscopique d'encombrement moyen</t>
  </si>
  <si>
    <t>Appareil radioscopique double vue pour le contrôle des bagages de soute et des colis</t>
  </si>
  <si>
    <t>Modèle E</t>
  </si>
  <si>
    <t>Appareil radioscopique mobile</t>
  </si>
  <si>
    <t>1.12</t>
  </si>
  <si>
    <t>1.13</t>
  </si>
  <si>
    <t>Pour modèles B,C,D,E</t>
  </si>
  <si>
    <t>Equipement de contrôle pour palettes</t>
  </si>
  <si>
    <t>Equipement de contrôle pour colis complexes</t>
  </si>
  <si>
    <t>2.5</t>
  </si>
  <si>
    <t>Portique de détection de plus de 20 zones</t>
  </si>
  <si>
    <r>
      <t xml:space="preserve">Les cellules grises ne peuvent pas être modifiées
Les soumissionnaires sont tenus de compléter OBLIGATOIREMENT TOUTES les cellules BLANCHES
</t>
    </r>
    <r>
      <rPr>
        <b/>
        <sz val="8"/>
        <rFont val="Arial"/>
        <family val="2"/>
      </rPr>
      <t>LES OFFRES INCOMPLETES SERONT ELIMINEES</t>
    </r>
    <r>
      <rPr>
        <sz val="8"/>
        <rFont val="Arial"/>
        <family val="0"/>
      </rPr>
      <t xml:space="preserve">
Les Qté (quantités) précisées sous "Fourniture &amp; Installation" indiquent par quelle quantité les articles correspondants
pourront être commandés
Les Qté (quantités) précisées sous SCENARIO indiquent une proportion d'équipements 
utilisée UNIQUEMENT pour comparer les offres. Elles s'appliquent sur le prix moyen pour les 3 sites
Les zones en bleu sont calculées automatiquement. On compare les totaux généraux UNIQUEMENT.
Ce scénario n'engage pas le Parlement européen à une quelconque commande</t>
    </r>
  </si>
  <si>
    <t>R E F E R E N C E S    L O T    1</t>
  </si>
  <si>
    <t>R E F E R E N C E S    L O T    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</si>
</sst>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1">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8"/>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90BADC"/>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2">
    <xf numFmtId="0" fontId="0" fillId="0" borderId="0" xfId="0" applyAlignment="1">
      <alignment/>
    </xf>
    <xf numFmtId="0" fontId="1" fillId="0" borderId="0" xfId="0" applyFont="1" applyAlignment="1">
      <alignment horizontal="left" vertical="top" wrapText="1"/>
    </xf>
    <xf numFmtId="0" fontId="5" fillId="33" borderId="10" xfId="0" applyFont="1" applyFill="1" applyBorder="1" applyAlignment="1">
      <alignment/>
    </xf>
    <xf numFmtId="0" fontId="5" fillId="33" borderId="10" xfId="0" applyFont="1" applyFill="1" applyBorder="1" applyAlignment="1">
      <alignment horizontal="center"/>
    </xf>
    <xf numFmtId="0" fontId="5" fillId="34" borderId="10" xfId="0" applyFont="1" applyFill="1" applyBorder="1" applyAlignment="1">
      <alignment horizontal="center"/>
    </xf>
    <xf numFmtId="0" fontId="2" fillId="35" borderId="11" xfId="0" applyFont="1" applyFill="1" applyBorder="1" applyAlignment="1">
      <alignment/>
    </xf>
    <xf numFmtId="0" fontId="1" fillId="36" borderId="10" xfId="0" applyFont="1" applyFill="1" applyBorder="1" applyAlignment="1">
      <alignment vertical="top"/>
    </xf>
    <xf numFmtId="0" fontId="1" fillId="36" borderId="10" xfId="0" applyFont="1" applyFill="1" applyBorder="1" applyAlignment="1">
      <alignment vertical="top" wrapText="1"/>
    </xf>
    <xf numFmtId="0" fontId="1" fillId="36" borderId="10" xfId="0" applyFont="1" applyFill="1" applyBorder="1" applyAlignment="1">
      <alignment vertical="top"/>
    </xf>
    <xf numFmtId="0" fontId="1" fillId="36" borderId="10" xfId="0" applyFont="1" applyFill="1" applyBorder="1" applyAlignment="1">
      <alignment horizontal="center" vertical="center"/>
    </xf>
    <xf numFmtId="0" fontId="1" fillId="36" borderId="10" xfId="0" applyFont="1" applyFill="1" applyBorder="1" applyAlignment="1">
      <alignment wrapText="1"/>
    </xf>
    <xf numFmtId="0" fontId="1" fillId="36" borderId="10" xfId="0" applyFont="1" applyFill="1" applyBorder="1" applyAlignment="1">
      <alignment/>
    </xf>
    <xf numFmtId="0" fontId="1" fillId="0" borderId="10" xfId="0" applyFont="1" applyBorder="1" applyAlignment="1">
      <alignment horizontal="left" vertical="top" wrapText="1"/>
    </xf>
    <xf numFmtId="0" fontId="1" fillId="0" borderId="0" xfId="0" applyFont="1" applyAlignment="1">
      <alignment vertical="top" wrapTex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1" fillId="36" borderId="10" xfId="0" applyFont="1" applyFill="1" applyBorder="1" applyAlignment="1" quotePrefix="1">
      <alignment vertical="top"/>
    </xf>
    <xf numFmtId="4" fontId="1" fillId="37" borderId="10" xfId="0" applyNumberFormat="1" applyFont="1" applyFill="1" applyBorder="1" applyAlignment="1">
      <alignment horizontal="center" vertical="center"/>
    </xf>
    <xf numFmtId="4" fontId="1" fillId="38" borderId="10" xfId="0" applyNumberFormat="1" applyFont="1" applyFill="1" applyBorder="1" applyAlignment="1">
      <alignment vertical="center"/>
    </xf>
    <xf numFmtId="4" fontId="2" fillId="38" borderId="10" xfId="0" applyNumberFormat="1" applyFont="1" applyFill="1" applyBorder="1" applyAlignment="1">
      <alignment/>
    </xf>
    <xf numFmtId="1" fontId="0" fillId="0" borderId="10" xfId="0" applyNumberFormat="1" applyBorder="1" applyAlignment="1">
      <alignment horizontal="center"/>
    </xf>
    <xf numFmtId="0" fontId="0" fillId="39" borderId="10" xfId="0" applyFill="1" applyBorder="1" applyAlignment="1">
      <alignment/>
    </xf>
    <xf numFmtId="0" fontId="2" fillId="39" borderId="10" xfId="0" applyFont="1" applyFill="1" applyBorder="1" applyAlignment="1" quotePrefix="1">
      <alignment horizontal="center"/>
    </xf>
    <xf numFmtId="0" fontId="1" fillId="39" borderId="10" xfId="0" applyFont="1" applyFill="1" applyBorder="1" applyAlignment="1">
      <alignment horizontal="right"/>
    </xf>
    <xf numFmtId="0" fontId="5" fillId="39" borderId="14" xfId="0" applyFont="1" applyFill="1" applyBorder="1" applyAlignment="1">
      <alignment horizontal="center"/>
    </xf>
    <xf numFmtId="0" fontId="1" fillId="0" borderId="14" xfId="0" applyFont="1" applyBorder="1" applyAlignment="1">
      <alignment horizontal="left" vertical="top" wrapText="1"/>
    </xf>
    <xf numFmtId="0" fontId="5" fillId="36" borderId="10" xfId="0" applyFont="1" applyFill="1" applyBorder="1" applyAlignment="1">
      <alignment horizontal="center" vertical="center"/>
    </xf>
    <xf numFmtId="0" fontId="1" fillId="36" borderId="10" xfId="0" applyFont="1" applyFill="1" applyBorder="1" applyAlignment="1">
      <alignment horizontal="right" wrapText="1"/>
    </xf>
    <xf numFmtId="0" fontId="5" fillId="33" borderId="10" xfId="0" applyFont="1" applyFill="1" applyBorder="1" applyAlignment="1">
      <alignment horizontal="left"/>
    </xf>
    <xf numFmtId="0" fontId="1" fillId="36" borderId="14" xfId="0" applyFont="1" applyFill="1" applyBorder="1" applyAlignment="1">
      <alignment horizontal="left" vertical="top" wrapText="1"/>
    </xf>
    <xf numFmtId="0" fontId="1" fillId="36" borderId="15" xfId="0" applyFont="1" applyFill="1" applyBorder="1" applyAlignment="1">
      <alignment horizontal="left" vertical="top" wrapText="1"/>
    </xf>
    <xf numFmtId="0" fontId="2" fillId="34" borderId="10" xfId="0" applyFont="1" applyFill="1" applyBorder="1" applyAlignment="1">
      <alignment horizontal="center"/>
    </xf>
    <xf numFmtId="0" fontId="5" fillId="34" borderId="16" xfId="0" applyFont="1" applyFill="1" applyBorder="1" applyAlignment="1">
      <alignment horizontal="center" vertical="center"/>
    </xf>
    <xf numFmtId="0" fontId="5" fillId="34" borderId="15" xfId="0" applyFont="1" applyFill="1" applyBorder="1" applyAlignment="1">
      <alignment horizontal="center" vertical="center"/>
    </xf>
    <xf numFmtId="0" fontId="2" fillId="35" borderId="14" xfId="0" applyFont="1" applyFill="1" applyBorder="1" applyAlignment="1">
      <alignment horizontal="left"/>
    </xf>
    <xf numFmtId="0" fontId="2" fillId="35" borderId="16" xfId="0" applyFont="1" applyFill="1" applyBorder="1" applyAlignment="1">
      <alignment horizontal="left"/>
    </xf>
    <xf numFmtId="0" fontId="2" fillId="35" borderId="15" xfId="0" applyFont="1" applyFill="1" applyBorder="1" applyAlignment="1">
      <alignment horizontal="left"/>
    </xf>
    <xf numFmtId="0" fontId="2" fillId="33"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2" fillId="35" borderId="13" xfId="0" applyFont="1" applyFill="1" applyBorder="1" applyAlignment="1">
      <alignment horizontal="left"/>
    </xf>
    <xf numFmtId="0" fontId="5" fillId="33" borderId="14" xfId="0" applyFont="1" applyFill="1" applyBorder="1" applyAlignment="1">
      <alignment horizontal="left"/>
    </xf>
    <xf numFmtId="0" fontId="5" fillId="33" borderId="15" xfId="0" applyFont="1" applyFill="1" applyBorder="1" applyAlignment="1">
      <alignment horizontal="left"/>
    </xf>
    <xf numFmtId="0" fontId="1" fillId="0" borderId="17"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0" fontId="2" fillId="36" borderId="14" xfId="0" applyFont="1" applyFill="1" applyBorder="1" applyAlignment="1">
      <alignment horizontal="right"/>
    </xf>
    <xf numFmtId="0" fontId="2" fillId="36" borderId="16" xfId="0" applyFont="1" applyFill="1" applyBorder="1" applyAlignment="1">
      <alignment horizontal="right"/>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22" xfId="0" applyFont="1" applyFill="1" applyBorder="1" applyAlignment="1">
      <alignment horizontal="center" vertical="center"/>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0" xfId="0" applyFont="1" applyBorder="1" applyAlignment="1">
      <alignment horizontal="center" vertical="top" wrapText="1"/>
    </xf>
    <xf numFmtId="0" fontId="1" fillId="0" borderId="2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22"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3" sqref="A3"/>
    </sheetView>
  </sheetViews>
  <sheetFormatPr defaultColWidth="9.140625" defaultRowHeight="12.75"/>
  <cols>
    <col min="1" max="1" width="5.28125" style="0" bestFit="1" customWidth="1"/>
    <col min="2" max="2" width="9.00390625" style="0" bestFit="1" customWidth="1"/>
    <col min="3" max="3" width="26.28125" style="0" customWidth="1"/>
    <col min="4" max="4" width="6.00390625" style="0" bestFit="1" customWidth="1"/>
    <col min="5" max="5" width="50.140625" style="0" customWidth="1"/>
    <col min="6" max="6" width="5.28125" style="0" bestFit="1" customWidth="1"/>
    <col min="7" max="7" width="10.421875" style="0" bestFit="1" customWidth="1"/>
    <col min="8" max="10" width="14.7109375" style="0" customWidth="1"/>
    <col min="11" max="11" width="9.8515625" style="0" bestFit="1" customWidth="1"/>
    <col min="12" max="12" width="5.00390625" style="0" bestFit="1" customWidth="1"/>
    <col min="13" max="13" width="16.28125" style="0" customWidth="1"/>
  </cols>
  <sheetData>
    <row r="1" spans="1:13" ht="23.25" customHeight="1">
      <c r="A1" s="40" t="s">
        <v>77</v>
      </c>
      <c r="B1" s="41"/>
      <c r="C1" s="41"/>
      <c r="D1" s="41"/>
      <c r="E1" s="41"/>
      <c r="F1" s="41"/>
      <c r="G1" s="37" t="s">
        <v>37</v>
      </c>
      <c r="H1" s="38"/>
      <c r="I1" s="38"/>
      <c r="J1" s="38"/>
      <c r="K1" s="39"/>
      <c r="L1" s="32" t="s">
        <v>38</v>
      </c>
      <c r="M1" s="33"/>
    </row>
    <row r="2" spans="1:13" ht="12.75">
      <c r="A2" s="42"/>
      <c r="B2" s="43"/>
      <c r="C2" s="43"/>
      <c r="D2" s="43"/>
      <c r="E2" s="43"/>
      <c r="F2" s="43"/>
      <c r="G2" s="14"/>
      <c r="H2" s="15"/>
      <c r="I2" s="15"/>
      <c r="J2" s="15"/>
      <c r="K2" s="15"/>
      <c r="L2" s="31" t="s">
        <v>7</v>
      </c>
      <c r="M2" s="31"/>
    </row>
    <row r="3" spans="1:13" ht="12.75">
      <c r="A3" s="28" t="s">
        <v>0</v>
      </c>
      <c r="B3" s="28" t="s">
        <v>1</v>
      </c>
      <c r="C3" s="45" t="s">
        <v>2</v>
      </c>
      <c r="D3" s="46"/>
      <c r="E3" s="28" t="s">
        <v>3</v>
      </c>
      <c r="F3" s="2" t="s">
        <v>4</v>
      </c>
      <c r="G3" s="3" t="s">
        <v>5</v>
      </c>
      <c r="H3" s="3" t="s">
        <v>35</v>
      </c>
      <c r="I3" s="3" t="s">
        <v>33</v>
      </c>
      <c r="J3" s="3" t="s">
        <v>34</v>
      </c>
      <c r="K3" s="3" t="s">
        <v>36</v>
      </c>
      <c r="L3" s="4" t="s">
        <v>5</v>
      </c>
      <c r="M3" s="4" t="s">
        <v>6</v>
      </c>
    </row>
    <row r="4" spans="1:13" ht="12.75">
      <c r="A4" s="5" t="s">
        <v>19</v>
      </c>
      <c r="B4" s="44" t="s">
        <v>39</v>
      </c>
      <c r="C4" s="44"/>
      <c r="D4" s="44"/>
      <c r="E4" s="44"/>
      <c r="F4" s="44"/>
      <c r="G4" s="44"/>
      <c r="H4" s="44"/>
      <c r="I4" s="44"/>
      <c r="J4" s="44"/>
      <c r="K4" s="44"/>
      <c r="L4" s="35"/>
      <c r="M4" s="36"/>
    </row>
    <row r="5" spans="1:13" ht="12.75">
      <c r="A5" s="8" t="s">
        <v>10</v>
      </c>
      <c r="B5" s="6" t="s">
        <v>26</v>
      </c>
      <c r="C5" s="29" t="s">
        <v>30</v>
      </c>
      <c r="D5" s="30"/>
      <c r="E5" s="8" t="s">
        <v>68</v>
      </c>
      <c r="F5" s="9" t="s">
        <v>8</v>
      </c>
      <c r="G5" s="9">
        <v>1</v>
      </c>
      <c r="H5" s="17">
        <v>0</v>
      </c>
      <c r="I5" s="17">
        <v>0</v>
      </c>
      <c r="J5" s="17">
        <v>0</v>
      </c>
      <c r="K5" s="18">
        <f>(H5+I5+J5)/3</f>
        <v>0</v>
      </c>
      <c r="L5" s="9">
        <v>6</v>
      </c>
      <c r="M5" s="18">
        <f>L5*K5</f>
        <v>0</v>
      </c>
    </row>
    <row r="6" spans="1:13" ht="12.75">
      <c r="A6" s="16" t="s">
        <v>11</v>
      </c>
      <c r="B6" s="6" t="s">
        <v>26</v>
      </c>
      <c r="C6" s="29" t="s">
        <v>43</v>
      </c>
      <c r="D6" s="30"/>
      <c r="E6" s="8" t="s">
        <v>58</v>
      </c>
      <c r="F6" s="9" t="s">
        <v>8</v>
      </c>
      <c r="G6" s="9">
        <v>1</v>
      </c>
      <c r="H6" s="17">
        <v>0</v>
      </c>
      <c r="I6" s="17">
        <v>0</v>
      </c>
      <c r="J6" s="17">
        <v>0</v>
      </c>
      <c r="K6" s="18">
        <f aca="true" t="shared" si="0" ref="K6:K17">(H6+I6+J6)/3</f>
        <v>0</v>
      </c>
      <c r="L6" s="9">
        <v>2</v>
      </c>
      <c r="M6" s="18">
        <f aca="true" t="shared" si="1" ref="M6:M17">L6*K6</f>
        <v>0</v>
      </c>
    </row>
    <row r="7" spans="1:13" ht="12.75">
      <c r="A7" s="8" t="s">
        <v>12</v>
      </c>
      <c r="B7" s="6" t="s">
        <v>27</v>
      </c>
      <c r="C7" s="29" t="s">
        <v>31</v>
      </c>
      <c r="D7" s="30"/>
      <c r="E7" s="8" t="s">
        <v>65</v>
      </c>
      <c r="F7" s="9" t="s">
        <v>8</v>
      </c>
      <c r="G7" s="9">
        <v>1</v>
      </c>
      <c r="H7" s="17">
        <v>0</v>
      </c>
      <c r="I7" s="17">
        <v>0</v>
      </c>
      <c r="J7" s="17">
        <v>0</v>
      </c>
      <c r="K7" s="18">
        <f t="shared" si="0"/>
        <v>0</v>
      </c>
      <c r="L7" s="9">
        <v>4</v>
      </c>
      <c r="M7" s="18">
        <f t="shared" si="1"/>
        <v>0</v>
      </c>
    </row>
    <row r="8" spans="1:13" ht="12.75">
      <c r="A8" s="16" t="s">
        <v>13</v>
      </c>
      <c r="B8" s="6" t="s">
        <v>27</v>
      </c>
      <c r="C8" s="29" t="s">
        <v>43</v>
      </c>
      <c r="D8" s="30"/>
      <c r="E8" s="8" t="s">
        <v>58</v>
      </c>
      <c r="F8" s="9" t="s">
        <v>8</v>
      </c>
      <c r="G8" s="9">
        <v>1</v>
      </c>
      <c r="H8" s="17">
        <v>0</v>
      </c>
      <c r="I8" s="17">
        <v>0</v>
      </c>
      <c r="J8" s="17">
        <v>0</v>
      </c>
      <c r="K8" s="18">
        <f t="shared" si="0"/>
        <v>0</v>
      </c>
      <c r="L8" s="9">
        <v>2</v>
      </c>
      <c r="M8" s="18">
        <f t="shared" si="1"/>
        <v>0</v>
      </c>
    </row>
    <row r="9" spans="1:13" ht="22.5">
      <c r="A9" s="8" t="s">
        <v>14</v>
      </c>
      <c r="B9" s="6" t="s">
        <v>28</v>
      </c>
      <c r="C9" s="29" t="s">
        <v>32</v>
      </c>
      <c r="D9" s="30"/>
      <c r="E9" s="7" t="s">
        <v>44</v>
      </c>
      <c r="F9" s="9" t="s">
        <v>8</v>
      </c>
      <c r="G9" s="9">
        <v>1</v>
      </c>
      <c r="H9" s="17">
        <v>0</v>
      </c>
      <c r="I9" s="17">
        <v>0</v>
      </c>
      <c r="J9" s="17">
        <v>0</v>
      </c>
      <c r="K9" s="18">
        <f t="shared" si="0"/>
        <v>0</v>
      </c>
      <c r="L9" s="9">
        <v>10</v>
      </c>
      <c r="M9" s="18">
        <f t="shared" si="1"/>
        <v>0</v>
      </c>
    </row>
    <row r="10" spans="1:13" ht="12.75">
      <c r="A10" s="16" t="s">
        <v>15</v>
      </c>
      <c r="B10" s="6" t="s">
        <v>28</v>
      </c>
      <c r="C10" s="29" t="s">
        <v>43</v>
      </c>
      <c r="D10" s="30"/>
      <c r="E10" s="8" t="s">
        <v>58</v>
      </c>
      <c r="F10" s="9" t="s">
        <v>8</v>
      </c>
      <c r="G10" s="9">
        <v>1</v>
      </c>
      <c r="H10" s="17">
        <v>0</v>
      </c>
      <c r="I10" s="17">
        <v>0</v>
      </c>
      <c r="J10" s="17">
        <v>0</v>
      </c>
      <c r="K10" s="18">
        <f t="shared" si="0"/>
        <v>0</v>
      </c>
      <c r="L10" s="9">
        <v>2</v>
      </c>
      <c r="M10" s="18">
        <f t="shared" si="1"/>
        <v>0</v>
      </c>
    </row>
    <row r="11" spans="1:13" ht="22.5">
      <c r="A11" s="8" t="s">
        <v>16</v>
      </c>
      <c r="B11" s="6" t="s">
        <v>29</v>
      </c>
      <c r="C11" s="29" t="s">
        <v>73</v>
      </c>
      <c r="D11" s="30"/>
      <c r="E11" s="7" t="s">
        <v>66</v>
      </c>
      <c r="F11" s="9" t="s">
        <v>8</v>
      </c>
      <c r="G11" s="9">
        <v>1</v>
      </c>
      <c r="H11" s="17">
        <v>0</v>
      </c>
      <c r="I11" s="17">
        <v>0</v>
      </c>
      <c r="J11" s="17">
        <v>0</v>
      </c>
      <c r="K11" s="18">
        <f>(H11+I11+J11)/3</f>
        <v>0</v>
      </c>
      <c r="L11" s="9">
        <v>2</v>
      </c>
      <c r="M11" s="18">
        <f>L11*K11</f>
        <v>0</v>
      </c>
    </row>
    <row r="12" spans="1:13" ht="12.75">
      <c r="A12" s="8" t="s">
        <v>17</v>
      </c>
      <c r="B12" s="6" t="s">
        <v>29</v>
      </c>
      <c r="C12" s="29" t="s">
        <v>43</v>
      </c>
      <c r="D12" s="30"/>
      <c r="E12" s="8" t="s">
        <v>59</v>
      </c>
      <c r="F12" s="9" t="s">
        <v>8</v>
      </c>
      <c r="G12" s="9">
        <v>1</v>
      </c>
      <c r="H12" s="17">
        <v>0</v>
      </c>
      <c r="I12" s="17">
        <v>0</v>
      </c>
      <c r="J12" s="17">
        <v>0</v>
      </c>
      <c r="K12" s="18">
        <f>(H12+I12+J12)/3</f>
        <v>0</v>
      </c>
      <c r="L12" s="9">
        <v>2</v>
      </c>
      <c r="M12" s="18">
        <f>L12*K12</f>
        <v>0</v>
      </c>
    </row>
    <row r="13" spans="1:13" ht="22.5">
      <c r="A13" s="8" t="s">
        <v>50</v>
      </c>
      <c r="B13" s="6" t="s">
        <v>67</v>
      </c>
      <c r="C13" s="29" t="s">
        <v>72</v>
      </c>
      <c r="D13" s="30"/>
      <c r="E13" s="7" t="s">
        <v>45</v>
      </c>
      <c r="F13" s="9" t="s">
        <v>8</v>
      </c>
      <c r="G13" s="9">
        <v>1</v>
      </c>
      <c r="H13" s="17">
        <v>0</v>
      </c>
      <c r="I13" s="17">
        <v>0</v>
      </c>
      <c r="J13" s="17">
        <v>0</v>
      </c>
      <c r="K13" s="18">
        <f t="shared" si="0"/>
        <v>0</v>
      </c>
      <c r="L13" s="9">
        <v>2</v>
      </c>
      <c r="M13" s="18">
        <f t="shared" si="1"/>
        <v>0</v>
      </c>
    </row>
    <row r="14" spans="1:13" ht="12.75">
      <c r="A14" s="8" t="s">
        <v>51</v>
      </c>
      <c r="B14" s="6" t="s">
        <v>67</v>
      </c>
      <c r="C14" s="29" t="s">
        <v>43</v>
      </c>
      <c r="D14" s="30"/>
      <c r="E14" s="8" t="s">
        <v>59</v>
      </c>
      <c r="F14" s="9" t="s">
        <v>8</v>
      </c>
      <c r="G14" s="9">
        <v>1</v>
      </c>
      <c r="H14" s="17">
        <v>0</v>
      </c>
      <c r="I14" s="17">
        <v>0</v>
      </c>
      <c r="J14" s="17">
        <v>0</v>
      </c>
      <c r="K14" s="18">
        <f t="shared" si="0"/>
        <v>0</v>
      </c>
      <c r="L14" s="9">
        <v>2</v>
      </c>
      <c r="M14" s="18">
        <f t="shared" si="1"/>
        <v>0</v>
      </c>
    </row>
    <row r="15" spans="1:13" ht="12.75">
      <c r="A15" s="8" t="s">
        <v>52</v>
      </c>
      <c r="B15" s="6" t="s">
        <v>49</v>
      </c>
      <c r="C15" s="29" t="s">
        <v>53</v>
      </c>
      <c r="D15" s="30"/>
      <c r="E15" s="8" t="s">
        <v>71</v>
      </c>
      <c r="F15" s="9" t="s">
        <v>8</v>
      </c>
      <c r="G15" s="9">
        <v>1</v>
      </c>
      <c r="H15" s="17">
        <v>0</v>
      </c>
      <c r="I15" s="17">
        <v>0</v>
      </c>
      <c r="J15" s="17">
        <v>0</v>
      </c>
      <c r="K15" s="18">
        <f t="shared" si="0"/>
        <v>0</v>
      </c>
      <c r="L15" s="9">
        <v>2</v>
      </c>
      <c r="M15" s="18">
        <f t="shared" si="1"/>
        <v>0</v>
      </c>
    </row>
    <row r="16" spans="1:13" ht="12.75">
      <c r="A16" s="8" t="s">
        <v>69</v>
      </c>
      <c r="B16" s="6" t="s">
        <v>49</v>
      </c>
      <c r="C16" s="29" t="s">
        <v>54</v>
      </c>
      <c r="D16" s="30"/>
      <c r="E16" s="8" t="s">
        <v>71</v>
      </c>
      <c r="F16" s="9" t="s">
        <v>8</v>
      </c>
      <c r="G16" s="9">
        <v>1</v>
      </c>
      <c r="H16" s="17">
        <v>0</v>
      </c>
      <c r="I16" s="17">
        <v>0</v>
      </c>
      <c r="J16" s="17">
        <v>0</v>
      </c>
      <c r="K16" s="18">
        <f t="shared" si="0"/>
        <v>0</v>
      </c>
      <c r="L16" s="9">
        <v>2</v>
      </c>
      <c r="M16" s="18">
        <f t="shared" si="1"/>
        <v>0</v>
      </c>
    </row>
    <row r="17" spans="1:13" ht="12.75">
      <c r="A17" s="8" t="s">
        <v>70</v>
      </c>
      <c r="B17" s="6" t="s">
        <v>49</v>
      </c>
      <c r="C17" s="29" t="s">
        <v>55</v>
      </c>
      <c r="D17" s="30"/>
      <c r="E17" s="8" t="s">
        <v>71</v>
      </c>
      <c r="F17" s="9" t="s">
        <v>8</v>
      </c>
      <c r="G17" s="9">
        <v>1</v>
      </c>
      <c r="H17" s="17">
        <v>0</v>
      </c>
      <c r="I17" s="17">
        <v>0</v>
      </c>
      <c r="J17" s="17">
        <v>0</v>
      </c>
      <c r="K17" s="18">
        <f t="shared" si="0"/>
        <v>0</v>
      </c>
      <c r="L17" s="9">
        <v>1</v>
      </c>
      <c r="M17" s="18">
        <f t="shared" si="1"/>
        <v>0</v>
      </c>
    </row>
    <row r="18" spans="1:13" ht="12.75">
      <c r="A18" s="5" t="s">
        <v>18</v>
      </c>
      <c r="B18" s="34" t="s">
        <v>60</v>
      </c>
      <c r="C18" s="35"/>
      <c r="D18" s="35"/>
      <c r="E18" s="35"/>
      <c r="F18" s="35"/>
      <c r="G18" s="35"/>
      <c r="H18" s="35"/>
      <c r="I18" s="35"/>
      <c r="J18" s="35"/>
      <c r="K18" s="35"/>
      <c r="L18" s="35"/>
      <c r="M18" s="36"/>
    </row>
    <row r="19" spans="1:13" ht="12.75">
      <c r="A19" s="11" t="s">
        <v>20</v>
      </c>
      <c r="B19" s="7" t="s">
        <v>26</v>
      </c>
      <c r="C19" s="29" t="s">
        <v>30</v>
      </c>
      <c r="D19" s="30"/>
      <c r="E19" s="8" t="s">
        <v>68</v>
      </c>
      <c r="F19" s="9" t="s">
        <v>8</v>
      </c>
      <c r="G19" s="9">
        <v>1</v>
      </c>
      <c r="H19" s="17">
        <v>0</v>
      </c>
      <c r="I19" s="17">
        <v>0</v>
      </c>
      <c r="J19" s="17">
        <v>0</v>
      </c>
      <c r="K19" s="18">
        <f>(H19+I19+J19)/3</f>
        <v>0</v>
      </c>
      <c r="L19" s="9">
        <v>4</v>
      </c>
      <c r="M19" s="18">
        <f>L19*K19</f>
        <v>0</v>
      </c>
    </row>
    <row r="20" spans="1:13" ht="12.75">
      <c r="A20" s="11" t="s">
        <v>21</v>
      </c>
      <c r="B20" s="7" t="s">
        <v>27</v>
      </c>
      <c r="C20" s="29" t="s">
        <v>31</v>
      </c>
      <c r="D20" s="30"/>
      <c r="E20" s="8" t="s">
        <v>65</v>
      </c>
      <c r="F20" s="9" t="s">
        <v>8</v>
      </c>
      <c r="G20" s="9">
        <v>1</v>
      </c>
      <c r="H20" s="17">
        <v>0</v>
      </c>
      <c r="I20" s="17">
        <v>0</v>
      </c>
      <c r="J20" s="17">
        <v>0</v>
      </c>
      <c r="K20" s="18">
        <f>(H20+I20+J20)/3</f>
        <v>0</v>
      </c>
      <c r="L20" s="9">
        <v>4</v>
      </c>
      <c r="M20" s="18">
        <f>L20*K20</f>
        <v>0</v>
      </c>
    </row>
    <row r="21" spans="1:13" ht="22.5">
      <c r="A21" s="11" t="s">
        <v>61</v>
      </c>
      <c r="B21" s="7" t="s">
        <v>28</v>
      </c>
      <c r="C21" s="29" t="s">
        <v>32</v>
      </c>
      <c r="D21" s="30"/>
      <c r="E21" s="7" t="s">
        <v>44</v>
      </c>
      <c r="F21" s="9" t="s">
        <v>8</v>
      </c>
      <c r="G21" s="9">
        <v>1</v>
      </c>
      <c r="H21" s="17">
        <v>0</v>
      </c>
      <c r="I21" s="17">
        <v>0</v>
      </c>
      <c r="J21" s="17">
        <v>0</v>
      </c>
      <c r="K21" s="18">
        <f>(H21+I21+J21)/3</f>
        <v>0</v>
      </c>
      <c r="L21" s="9">
        <v>6</v>
      </c>
      <c r="M21" s="18">
        <f>L21*K21</f>
        <v>0</v>
      </c>
    </row>
    <row r="22" spans="1:13" ht="22.5">
      <c r="A22" s="11" t="s">
        <v>62</v>
      </c>
      <c r="B22" s="7" t="s">
        <v>29</v>
      </c>
      <c r="C22" s="29" t="s">
        <v>73</v>
      </c>
      <c r="D22" s="30"/>
      <c r="E22" s="7" t="s">
        <v>66</v>
      </c>
      <c r="F22" s="9" t="s">
        <v>8</v>
      </c>
      <c r="G22" s="9">
        <v>1</v>
      </c>
      <c r="H22" s="17">
        <v>0</v>
      </c>
      <c r="I22" s="17">
        <v>0</v>
      </c>
      <c r="J22" s="17">
        <v>0</v>
      </c>
      <c r="K22" s="18">
        <f>(H22+I22+J22)/3</f>
        <v>0</v>
      </c>
      <c r="L22" s="9">
        <v>6</v>
      </c>
      <c r="M22" s="18">
        <f>L22*K22</f>
        <v>0</v>
      </c>
    </row>
    <row r="23" spans="1:13" ht="22.5">
      <c r="A23" s="11" t="s">
        <v>74</v>
      </c>
      <c r="B23" s="7" t="s">
        <v>67</v>
      </c>
      <c r="C23" s="29" t="s">
        <v>72</v>
      </c>
      <c r="D23" s="30"/>
      <c r="E23" s="7" t="s">
        <v>45</v>
      </c>
      <c r="F23" s="9" t="s">
        <v>8</v>
      </c>
      <c r="G23" s="9">
        <v>1</v>
      </c>
      <c r="H23" s="17">
        <v>0</v>
      </c>
      <c r="I23" s="17">
        <v>0</v>
      </c>
      <c r="J23" s="17">
        <v>0</v>
      </c>
      <c r="K23" s="18">
        <f>(H23+I23+J23)/3</f>
        <v>0</v>
      </c>
      <c r="L23" s="9">
        <v>1</v>
      </c>
      <c r="M23" s="18">
        <f>L23*K23</f>
        <v>0</v>
      </c>
    </row>
    <row r="24" spans="1:13" ht="12.75">
      <c r="A24" s="5" t="s">
        <v>63</v>
      </c>
      <c r="B24" s="34" t="s">
        <v>42</v>
      </c>
      <c r="C24" s="35"/>
      <c r="D24" s="35"/>
      <c r="E24" s="35"/>
      <c r="F24" s="35"/>
      <c r="G24" s="35"/>
      <c r="H24" s="35"/>
      <c r="I24" s="35"/>
      <c r="J24" s="35"/>
      <c r="K24" s="35"/>
      <c r="L24" s="35"/>
      <c r="M24" s="36"/>
    </row>
    <row r="25" spans="1:13" ht="12.75">
      <c r="A25" s="11" t="s">
        <v>64</v>
      </c>
      <c r="B25" s="7" t="s">
        <v>22</v>
      </c>
      <c r="C25" s="29" t="s">
        <v>40</v>
      </c>
      <c r="D25" s="30"/>
      <c r="E25" s="10" t="s">
        <v>56</v>
      </c>
      <c r="F25" s="9" t="s">
        <v>41</v>
      </c>
      <c r="G25" s="9">
        <v>1</v>
      </c>
      <c r="H25" s="17">
        <v>0</v>
      </c>
      <c r="I25" s="17">
        <v>0</v>
      </c>
      <c r="J25" s="17">
        <v>0</v>
      </c>
      <c r="K25" s="18">
        <f>(H25+I25+J25)/3</f>
        <v>0</v>
      </c>
      <c r="L25" s="9">
        <v>25</v>
      </c>
      <c r="M25" s="18">
        <f>L25*K25</f>
        <v>0</v>
      </c>
    </row>
    <row r="26" spans="1:13" ht="12.75">
      <c r="A26" s="56" t="s">
        <v>23</v>
      </c>
      <c r="B26" s="57"/>
      <c r="C26" s="57"/>
      <c r="D26" s="57"/>
      <c r="E26" s="57"/>
      <c r="F26" s="57"/>
      <c r="G26" s="57"/>
      <c r="H26" s="57"/>
      <c r="I26" s="57"/>
      <c r="J26" s="57"/>
      <c r="K26" s="57"/>
      <c r="L26" s="26" t="s">
        <v>9</v>
      </c>
      <c r="M26" s="19">
        <f>SUM(M5:M17)+SUM(M19:M23)+SUM(M25:M25)</f>
        <v>0</v>
      </c>
    </row>
    <row r="28" spans="6:13" ht="12.75">
      <c r="F28" s="1"/>
      <c r="G28" s="1"/>
      <c r="H28" s="1"/>
      <c r="I28" s="1"/>
      <c r="J28" s="1"/>
      <c r="K28" s="1"/>
      <c r="L28" s="1"/>
      <c r="M28" s="1"/>
    </row>
    <row r="29" spans="3:13" ht="12.75" customHeight="1">
      <c r="C29" s="21"/>
      <c r="D29" s="22" t="s">
        <v>24</v>
      </c>
      <c r="E29" s="24" t="s">
        <v>25</v>
      </c>
      <c r="F29" s="47" t="s">
        <v>76</v>
      </c>
      <c r="G29" s="48"/>
      <c r="H29" s="48"/>
      <c r="I29" s="48"/>
      <c r="J29" s="48"/>
      <c r="K29" s="48"/>
      <c r="L29" s="48"/>
      <c r="M29" s="49"/>
    </row>
    <row r="30" spans="3:13" ht="12.75">
      <c r="C30" s="23" t="s">
        <v>57</v>
      </c>
      <c r="D30" s="20">
        <v>0</v>
      </c>
      <c r="E30" s="25"/>
      <c r="F30" s="50"/>
      <c r="G30" s="51"/>
      <c r="H30" s="51"/>
      <c r="I30" s="51"/>
      <c r="J30" s="51"/>
      <c r="K30" s="51"/>
      <c r="L30" s="51"/>
      <c r="M30" s="52"/>
    </row>
    <row r="31" spans="5:13" ht="12.75">
      <c r="E31" s="1"/>
      <c r="F31" s="50"/>
      <c r="G31" s="51"/>
      <c r="H31" s="51"/>
      <c r="I31" s="51"/>
      <c r="J31" s="51"/>
      <c r="K31" s="51"/>
      <c r="L31" s="51"/>
      <c r="M31" s="52"/>
    </row>
    <row r="32" spans="5:13" ht="12.75">
      <c r="E32" s="1"/>
      <c r="F32" s="50"/>
      <c r="G32" s="51"/>
      <c r="H32" s="51"/>
      <c r="I32" s="51"/>
      <c r="J32" s="51"/>
      <c r="K32" s="51"/>
      <c r="L32" s="51"/>
      <c r="M32" s="52"/>
    </row>
    <row r="33" spans="6:13" ht="12.75">
      <c r="F33" s="50"/>
      <c r="G33" s="51"/>
      <c r="H33" s="51"/>
      <c r="I33" s="51"/>
      <c r="J33" s="51"/>
      <c r="K33" s="51"/>
      <c r="L33" s="51"/>
      <c r="M33" s="52"/>
    </row>
    <row r="34" spans="6:13" ht="39.75" customHeight="1">
      <c r="F34" s="50"/>
      <c r="G34" s="51"/>
      <c r="H34" s="51"/>
      <c r="I34" s="51"/>
      <c r="J34" s="51"/>
      <c r="K34" s="51"/>
      <c r="L34" s="51"/>
      <c r="M34" s="52"/>
    </row>
    <row r="35" spans="6:13" ht="12.75">
      <c r="F35" s="50"/>
      <c r="G35" s="51"/>
      <c r="H35" s="51"/>
      <c r="I35" s="51"/>
      <c r="J35" s="51"/>
      <c r="K35" s="51"/>
      <c r="L35" s="51"/>
      <c r="M35" s="52"/>
    </row>
    <row r="36" spans="6:13" ht="12.75">
      <c r="F36" s="53"/>
      <c r="G36" s="54"/>
      <c r="H36" s="54"/>
      <c r="I36" s="54"/>
      <c r="J36" s="54"/>
      <c r="K36" s="54"/>
      <c r="L36" s="54"/>
      <c r="M36" s="55"/>
    </row>
    <row r="37" spans="6:13" ht="12.75">
      <c r="F37" s="13"/>
      <c r="G37" s="13"/>
      <c r="H37" s="13"/>
      <c r="I37" s="13"/>
      <c r="J37" s="13"/>
      <c r="K37" s="13"/>
      <c r="L37" s="13"/>
      <c r="M37" s="13"/>
    </row>
    <row r="38" spans="6:12" ht="12.75">
      <c r="F38" s="1"/>
      <c r="G38" s="1"/>
      <c r="H38" s="1"/>
      <c r="I38" s="1"/>
      <c r="J38" s="1"/>
      <c r="K38" s="1"/>
      <c r="L38" s="1"/>
    </row>
    <row r="39" spans="6:12" ht="12.75">
      <c r="F39" s="1"/>
      <c r="G39" s="1"/>
      <c r="H39" s="1"/>
      <c r="I39" s="1"/>
      <c r="J39" s="1"/>
      <c r="K39" s="1"/>
      <c r="L39" s="1"/>
    </row>
    <row r="40" spans="6:12" ht="12.75">
      <c r="F40" s="1"/>
      <c r="G40" s="1"/>
      <c r="H40" s="1"/>
      <c r="I40" s="1"/>
      <c r="J40" s="1"/>
      <c r="K40" s="1"/>
      <c r="L40" s="1"/>
    </row>
    <row r="41" spans="6:12" ht="12.75">
      <c r="F41" s="1"/>
      <c r="G41" s="1"/>
      <c r="H41" s="1"/>
      <c r="I41" s="1"/>
      <c r="J41" s="1"/>
      <c r="K41" s="1"/>
      <c r="L41" s="1"/>
    </row>
    <row r="42" spans="6:12" ht="12.75">
      <c r="F42" s="1"/>
      <c r="G42" s="1"/>
      <c r="H42" s="1"/>
      <c r="I42" s="1"/>
      <c r="J42" s="1"/>
      <c r="K42" s="1"/>
      <c r="L42" s="1"/>
    </row>
  </sheetData>
  <sheetProtection/>
  <mergeCells count="29">
    <mergeCell ref="C5:D5"/>
    <mergeCell ref="C11:D11"/>
    <mergeCell ref="C12:D12"/>
    <mergeCell ref="F29:M36"/>
    <mergeCell ref="C21:D21"/>
    <mergeCell ref="C13:D13"/>
    <mergeCell ref="A26:K26"/>
    <mergeCell ref="C19:D19"/>
    <mergeCell ref="C6:D6"/>
    <mergeCell ref="C25:D25"/>
    <mergeCell ref="L2:M2"/>
    <mergeCell ref="L1:M1"/>
    <mergeCell ref="B24:M24"/>
    <mergeCell ref="G1:K1"/>
    <mergeCell ref="A1:F2"/>
    <mergeCell ref="B4:M4"/>
    <mergeCell ref="C3:D3"/>
    <mergeCell ref="B18:M18"/>
    <mergeCell ref="C22:D22"/>
    <mergeCell ref="C23:D23"/>
    <mergeCell ref="C7:D7"/>
    <mergeCell ref="C8:D8"/>
    <mergeCell ref="C9:D9"/>
    <mergeCell ref="C10:D10"/>
    <mergeCell ref="C20:D20"/>
    <mergeCell ref="C14:D14"/>
    <mergeCell ref="C15:D15"/>
    <mergeCell ref="C16:D16"/>
    <mergeCell ref="C17:D17"/>
  </mergeCells>
  <printOptions/>
  <pageMargins left="0.75" right="0.75" top="0.44" bottom="0.52" header="0.29" footer="0.36"/>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tabSelected="1" zoomScalePageLayoutView="0" workbookViewId="0" topLeftCell="A1">
      <selection activeCell="A3" sqref="A3"/>
    </sheetView>
  </sheetViews>
  <sheetFormatPr defaultColWidth="9.140625" defaultRowHeight="12.75"/>
  <cols>
    <col min="1" max="1" width="3.57421875" style="0" bestFit="1" customWidth="1"/>
    <col min="2" max="2" width="7.421875" style="0" bestFit="1" customWidth="1"/>
    <col min="3" max="3" width="25.140625" style="0" bestFit="1" customWidth="1"/>
    <col min="4" max="4" width="5.140625" style="0" bestFit="1" customWidth="1"/>
    <col min="5" max="5" width="34.57421875" style="0" bestFit="1" customWidth="1"/>
    <col min="6" max="6" width="5.00390625" style="0" bestFit="1" customWidth="1"/>
    <col min="7" max="7" width="3.7109375" style="0" bestFit="1" customWidth="1"/>
    <col min="8" max="10" width="14.7109375" style="0" customWidth="1"/>
    <col min="11" max="11" width="9.8515625" style="0" bestFit="1" customWidth="1"/>
    <col min="13" max="13" width="14.421875" style="0" customWidth="1"/>
  </cols>
  <sheetData>
    <row r="1" spans="1:13" ht="12.75">
      <c r="A1" s="40" t="s">
        <v>78</v>
      </c>
      <c r="B1" s="41"/>
      <c r="C1" s="41"/>
      <c r="D1" s="41"/>
      <c r="E1" s="41"/>
      <c r="F1" s="41"/>
      <c r="G1" s="37" t="s">
        <v>37</v>
      </c>
      <c r="H1" s="58"/>
      <c r="I1" s="58"/>
      <c r="J1" s="58"/>
      <c r="K1" s="59"/>
      <c r="L1" s="32" t="s">
        <v>38</v>
      </c>
      <c r="M1" s="33"/>
    </row>
    <row r="2" spans="1:13" ht="12.75">
      <c r="A2" s="42"/>
      <c r="B2" s="43"/>
      <c r="C2" s="43"/>
      <c r="D2" s="43"/>
      <c r="E2" s="43"/>
      <c r="F2" s="43"/>
      <c r="G2" s="60"/>
      <c r="H2" s="61"/>
      <c r="I2" s="61"/>
      <c r="J2" s="61"/>
      <c r="K2" s="62"/>
      <c r="L2" s="31" t="s">
        <v>7</v>
      </c>
      <c r="M2" s="31"/>
    </row>
    <row r="3" spans="1:13" ht="12.75">
      <c r="A3" s="28" t="s">
        <v>0</v>
      </c>
      <c r="B3" s="28" t="s">
        <v>1</v>
      </c>
      <c r="C3" s="45" t="s">
        <v>2</v>
      </c>
      <c r="D3" s="46"/>
      <c r="E3" s="28" t="s">
        <v>3</v>
      </c>
      <c r="F3" s="2" t="s">
        <v>4</v>
      </c>
      <c r="G3" s="28" t="s">
        <v>5</v>
      </c>
      <c r="H3" s="3" t="s">
        <v>35</v>
      </c>
      <c r="I3" s="3" t="s">
        <v>33</v>
      </c>
      <c r="J3" s="3" t="s">
        <v>34</v>
      </c>
      <c r="K3" s="3" t="s">
        <v>36</v>
      </c>
      <c r="L3" s="4" t="s">
        <v>5</v>
      </c>
      <c r="M3" s="4" t="s">
        <v>6</v>
      </c>
    </row>
    <row r="4" spans="1:13" ht="12.75">
      <c r="A4" s="5" t="s">
        <v>19</v>
      </c>
      <c r="B4" s="44" t="s">
        <v>39</v>
      </c>
      <c r="C4" s="44"/>
      <c r="D4" s="44"/>
      <c r="E4" s="44"/>
      <c r="F4" s="44"/>
      <c r="G4" s="44"/>
      <c r="H4" s="44"/>
      <c r="I4" s="44"/>
      <c r="J4" s="44"/>
      <c r="K4" s="44"/>
      <c r="L4" s="35"/>
      <c r="M4" s="36"/>
    </row>
    <row r="5" spans="1:13" ht="12.75">
      <c r="A5" s="8" t="s">
        <v>10</v>
      </c>
      <c r="B5" s="6" t="s">
        <v>26</v>
      </c>
      <c r="C5" s="29" t="s">
        <v>46</v>
      </c>
      <c r="D5" s="30"/>
      <c r="E5" s="8" t="s">
        <v>75</v>
      </c>
      <c r="F5" s="9" t="s">
        <v>8</v>
      </c>
      <c r="G5" s="9">
        <v>1</v>
      </c>
      <c r="H5" s="17">
        <v>0</v>
      </c>
      <c r="I5" s="17">
        <v>0</v>
      </c>
      <c r="J5" s="17">
        <v>0</v>
      </c>
      <c r="K5" s="18">
        <f>(H5+I5+J5)/3</f>
        <v>0</v>
      </c>
      <c r="L5" s="9">
        <v>1</v>
      </c>
      <c r="M5" s="18">
        <f>L5*K5</f>
        <v>0</v>
      </c>
    </row>
    <row r="6" spans="1:13" ht="12.75">
      <c r="A6" s="16" t="s">
        <v>11</v>
      </c>
      <c r="B6" s="6" t="s">
        <v>27</v>
      </c>
      <c r="C6" s="29" t="s">
        <v>47</v>
      </c>
      <c r="D6" s="30"/>
      <c r="E6" s="8" t="s">
        <v>48</v>
      </c>
      <c r="F6" s="9" t="s">
        <v>8</v>
      </c>
      <c r="G6" s="9">
        <v>1</v>
      </c>
      <c r="H6" s="17">
        <v>0</v>
      </c>
      <c r="I6" s="17">
        <v>0</v>
      </c>
      <c r="J6" s="17">
        <v>0</v>
      </c>
      <c r="K6" s="18">
        <f>(H6+I6+J6)/3</f>
        <v>0</v>
      </c>
      <c r="L6" s="9">
        <v>1</v>
      </c>
      <c r="M6" s="18">
        <f>L6*K6</f>
        <v>0</v>
      </c>
    </row>
    <row r="7" spans="1:13" ht="12.75">
      <c r="A7" s="5" t="s">
        <v>18</v>
      </c>
      <c r="B7" s="34" t="s">
        <v>42</v>
      </c>
      <c r="C7" s="35"/>
      <c r="D7" s="35"/>
      <c r="E7" s="35"/>
      <c r="F7" s="35"/>
      <c r="G7" s="35"/>
      <c r="H7" s="35"/>
      <c r="I7" s="35"/>
      <c r="J7" s="35"/>
      <c r="K7" s="35"/>
      <c r="L7" s="35"/>
      <c r="M7" s="36"/>
    </row>
    <row r="8" spans="1:13" ht="12.75">
      <c r="A8" s="11" t="s">
        <v>20</v>
      </c>
      <c r="B8" s="7" t="s">
        <v>22</v>
      </c>
      <c r="C8" s="29" t="s">
        <v>40</v>
      </c>
      <c r="D8" s="30"/>
      <c r="E8" s="10" t="s">
        <v>56</v>
      </c>
      <c r="F8" s="9" t="s">
        <v>41</v>
      </c>
      <c r="G8" s="9">
        <v>1</v>
      </c>
      <c r="H8" s="17">
        <v>0</v>
      </c>
      <c r="I8" s="17">
        <v>0</v>
      </c>
      <c r="J8" s="17">
        <v>0</v>
      </c>
      <c r="K8" s="18">
        <f>(H8+I8+J8)/3</f>
        <v>0</v>
      </c>
      <c r="L8" s="9">
        <v>25</v>
      </c>
      <c r="M8" s="18">
        <f>L8*K8</f>
        <v>0</v>
      </c>
    </row>
    <row r="9" spans="1:13" ht="12.75">
      <c r="A9" s="56" t="s">
        <v>23</v>
      </c>
      <c r="B9" s="57"/>
      <c r="C9" s="57"/>
      <c r="D9" s="57"/>
      <c r="E9" s="57"/>
      <c r="F9" s="57"/>
      <c r="G9" s="57"/>
      <c r="H9" s="57"/>
      <c r="I9" s="57"/>
      <c r="J9" s="57"/>
      <c r="K9" s="57"/>
      <c r="L9" s="26" t="s">
        <v>9</v>
      </c>
      <c r="M9" s="19">
        <f>SUM(M5:M6)+SUM(M8:M8)</f>
        <v>0</v>
      </c>
    </row>
    <row r="11" spans="6:13" ht="12.75">
      <c r="F11" s="1"/>
      <c r="G11" s="1"/>
      <c r="H11" s="1"/>
      <c r="I11" s="1"/>
      <c r="J11" s="1"/>
      <c r="K11" s="1"/>
      <c r="L11" s="1"/>
      <c r="M11" s="1"/>
    </row>
    <row r="12" spans="3:13" ht="12.75" customHeight="1">
      <c r="C12" s="10"/>
      <c r="D12" s="22" t="s">
        <v>24</v>
      </c>
      <c r="E12" s="10" t="s">
        <v>25</v>
      </c>
      <c r="F12" s="63" t="s">
        <v>76</v>
      </c>
      <c r="G12" s="64"/>
      <c r="H12" s="64"/>
      <c r="I12" s="64"/>
      <c r="J12" s="64"/>
      <c r="K12" s="64"/>
      <c r="L12" s="64"/>
      <c r="M12" s="65"/>
    </row>
    <row r="13" spans="3:13" ht="12.75">
      <c r="C13" s="27" t="s">
        <v>57</v>
      </c>
      <c r="D13" s="20">
        <v>0</v>
      </c>
      <c r="E13" s="12"/>
      <c r="F13" s="66"/>
      <c r="G13" s="67"/>
      <c r="H13" s="67"/>
      <c r="I13" s="67"/>
      <c r="J13" s="67"/>
      <c r="K13" s="67"/>
      <c r="L13" s="67"/>
      <c r="M13" s="68"/>
    </row>
    <row r="14" spans="5:13" ht="12.75">
      <c r="E14" s="1"/>
      <c r="F14" s="66"/>
      <c r="G14" s="67"/>
      <c r="H14" s="67"/>
      <c r="I14" s="67"/>
      <c r="J14" s="67"/>
      <c r="K14" s="67"/>
      <c r="L14" s="67"/>
      <c r="M14" s="68"/>
    </row>
    <row r="15" spans="6:13" ht="12.75">
      <c r="F15" s="66"/>
      <c r="G15" s="67"/>
      <c r="H15" s="67"/>
      <c r="I15" s="67"/>
      <c r="J15" s="67"/>
      <c r="K15" s="67"/>
      <c r="L15" s="67"/>
      <c r="M15" s="68"/>
    </row>
    <row r="16" spans="6:13" ht="12.75">
      <c r="F16" s="66"/>
      <c r="G16" s="67"/>
      <c r="H16" s="67"/>
      <c r="I16" s="67"/>
      <c r="J16" s="67"/>
      <c r="K16" s="67"/>
      <c r="L16" s="67"/>
      <c r="M16" s="68"/>
    </row>
    <row r="17" spans="6:13" ht="81" customHeight="1">
      <c r="F17" s="69"/>
      <c r="G17" s="70"/>
      <c r="H17" s="70"/>
      <c r="I17" s="70"/>
      <c r="J17" s="70"/>
      <c r="K17" s="70"/>
      <c r="L17" s="70"/>
      <c r="M17" s="71"/>
    </row>
  </sheetData>
  <sheetProtection/>
  <mergeCells count="12">
    <mergeCell ref="C6:D6"/>
    <mergeCell ref="C8:D8"/>
    <mergeCell ref="G1:K2"/>
    <mergeCell ref="A9:K9"/>
    <mergeCell ref="F12:M17"/>
    <mergeCell ref="A1:F2"/>
    <mergeCell ref="L1:M1"/>
    <mergeCell ref="L2:M2"/>
    <mergeCell ref="B4:M4"/>
    <mergeCell ref="B7:M7"/>
    <mergeCell ref="C3:D3"/>
    <mergeCell ref="C5:D5"/>
  </mergeCells>
  <printOptions/>
  <pageMargins left="0.75" right="0.75" top="1" bottom="1" header="0.5" footer="0.5"/>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Parliament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Adami</dc:creator>
  <cp:keywords/>
  <dc:description/>
  <cp:lastModifiedBy>KARDAS Alexandra</cp:lastModifiedBy>
  <cp:lastPrinted>2014-07-10T14:41:51Z</cp:lastPrinted>
  <dcterms:created xsi:type="dcterms:W3CDTF">2012-09-12T15:27:18Z</dcterms:created>
  <dcterms:modified xsi:type="dcterms:W3CDTF">2014-07-10T14:41:55Z</dcterms:modified>
  <cp:category/>
  <cp:version/>
  <cp:contentType/>
  <cp:contentStatus/>
</cp:coreProperties>
</file>